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استخر\"/>
    </mc:Choice>
  </mc:AlternateContent>
  <bookViews>
    <workbookView xWindow="0" yWindow="0" windowWidth="20490" windowHeight="7755"/>
  </bookViews>
  <sheets>
    <sheet name="آمار استفاده کنندگان از استخر آ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6" l="1"/>
  <c r="F16" i="6"/>
  <c r="F14" i="6"/>
  <c r="F9" i="6"/>
  <c r="F10" i="6"/>
  <c r="F11" i="6"/>
  <c r="F12" i="6"/>
  <c r="F13" i="6"/>
  <c r="F8" i="6"/>
  <c r="F5" i="6"/>
  <c r="F6" i="6"/>
  <c r="F7" i="6"/>
  <c r="F4" i="6"/>
  <c r="E5" i="6"/>
  <c r="E6" i="6"/>
  <c r="E7" i="6"/>
  <c r="E8" i="6"/>
  <c r="E9" i="6"/>
  <c r="E10" i="6"/>
  <c r="E11" i="6"/>
  <c r="E12" i="6"/>
  <c r="E13" i="6"/>
  <c r="E14" i="6"/>
  <c r="E15" i="6"/>
  <c r="E16" i="6"/>
  <c r="E4" i="6"/>
  <c r="C17" i="6" l="1"/>
  <c r="D17" i="6"/>
  <c r="E17" i="6" l="1"/>
</calcChain>
</file>

<file path=xl/sharedStrings.xml><?xml version="1.0" encoding="utf-8"?>
<sst xmlns="http://schemas.openxmlformats.org/spreadsheetml/2006/main" count="21" uniqueCount="20">
  <si>
    <t>ردیف</t>
  </si>
  <si>
    <t>ماه</t>
  </si>
  <si>
    <t>فروردین</t>
  </si>
  <si>
    <t>اردیبهشت</t>
  </si>
  <si>
    <t>خرداد</t>
  </si>
  <si>
    <t>تیر</t>
  </si>
  <si>
    <t>مرداد</t>
  </si>
  <si>
    <t>شهریور</t>
  </si>
  <si>
    <t xml:space="preserve">مهر </t>
  </si>
  <si>
    <t>آبان</t>
  </si>
  <si>
    <t>آذر</t>
  </si>
  <si>
    <t>دی</t>
  </si>
  <si>
    <t>بهمن</t>
  </si>
  <si>
    <t>اسفند</t>
  </si>
  <si>
    <t>جمع</t>
  </si>
  <si>
    <t>میانگین روزانه</t>
  </si>
  <si>
    <t>جمع ماهیانه</t>
  </si>
  <si>
    <t>آمار استفاده کنندگان از استخر دانشگاه (آذر 96 تا آذر 97)</t>
  </si>
  <si>
    <t>خواهران</t>
  </si>
  <si>
    <t>برادران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</si>
</sst>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b/>
      <sz val="16"/>
      <color theme="1"/>
      <name val="B Nazanin"/>
      <charset val="178"/>
    </font>
    <font>
      <sz val="14"/>
      <color theme="1"/>
      <name val="B Nazanin"/>
      <charset val="178"/>
    </font>
    <font>
      <b/>
      <sz val="18"/>
      <color theme="1"/>
      <name val="B Nazanin"/>
      <charset val="178"/>
    </font>
    <font>
      <b/>
      <sz val="12"/>
      <color theme="1"/>
      <name val="B Nazanin"/>
      <charset val="178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استفاده کنندگان از استخر دانشگاه </a:t>
            </a:r>
            <a:r>
              <a:rPr lang="fa-IR" sz="1400" b="0" i="0" u="none" strike="noStrike" baseline="0">
                <a:effectLst/>
              </a:rPr>
              <a:t>به تفکیک جنسیت (</a:t>
            </a:r>
            <a:r>
              <a:rPr lang="fa-IR"/>
              <a:t>آذر 96 تا آذر 97)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'آمار استفاده کنندگان از استخر آ'!$C$3</c:f>
              <c:strCache>
                <c:ptCount val="1"/>
                <c:pt idx="0">
                  <c:v>خواهران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'آمار استفاده کنندگان از استخر آ'!$B$4:$B$16</c:f>
              <c:strCache>
                <c:ptCount val="13"/>
                <c:pt idx="0">
                  <c:v>آذر</c:v>
                </c:pt>
                <c:pt idx="1">
                  <c:v>دی</c:v>
                </c:pt>
                <c:pt idx="2">
                  <c:v>بهمن</c:v>
                </c:pt>
                <c:pt idx="3">
                  <c:v>اسفند</c:v>
                </c:pt>
                <c:pt idx="4">
                  <c:v>فروردین</c:v>
                </c:pt>
                <c:pt idx="5">
                  <c:v>اردیبهشت</c:v>
                </c:pt>
                <c:pt idx="6">
                  <c:v>خرداد</c:v>
                </c:pt>
                <c:pt idx="7">
                  <c:v>تیر</c:v>
                </c:pt>
                <c:pt idx="8">
                  <c:v>مرداد</c:v>
                </c:pt>
                <c:pt idx="9">
                  <c:v>شهریور</c:v>
                </c:pt>
                <c:pt idx="10">
                  <c:v>مهر </c:v>
                </c:pt>
                <c:pt idx="11">
                  <c:v>آبان</c:v>
                </c:pt>
                <c:pt idx="12">
                  <c:v>آذر</c:v>
                </c:pt>
              </c:strCache>
            </c:strRef>
          </c:cat>
          <c:val>
            <c:numRef>
              <c:f>'آمار استفاده کنندگان از استخر آ'!$C$4:$C$16</c:f>
              <c:numCache>
                <c:formatCode>#,##0</c:formatCode>
                <c:ptCount val="13"/>
                <c:pt idx="0">
                  <c:v>1501</c:v>
                </c:pt>
                <c:pt idx="1">
                  <c:v>713</c:v>
                </c:pt>
                <c:pt idx="2">
                  <c:v>854</c:v>
                </c:pt>
                <c:pt idx="3">
                  <c:v>906</c:v>
                </c:pt>
                <c:pt idx="4">
                  <c:v>898</c:v>
                </c:pt>
                <c:pt idx="5">
                  <c:v>2333</c:v>
                </c:pt>
                <c:pt idx="6">
                  <c:v>1177</c:v>
                </c:pt>
                <c:pt idx="7">
                  <c:v>1986</c:v>
                </c:pt>
                <c:pt idx="8">
                  <c:v>1596</c:v>
                </c:pt>
                <c:pt idx="9">
                  <c:v>1141</c:v>
                </c:pt>
                <c:pt idx="10">
                  <c:v>2178</c:v>
                </c:pt>
                <c:pt idx="11">
                  <c:v>1609</c:v>
                </c:pt>
                <c:pt idx="12">
                  <c:v>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91-4B17-8401-D1B378F989EC}"/>
            </c:ext>
          </c:extLst>
        </c:ser>
        <c:ser>
          <c:idx val="1"/>
          <c:order val="1"/>
          <c:tx>
            <c:strRef>
              <c:f>'آمار استفاده کنندگان از استخر آ'!$D$3</c:f>
              <c:strCache>
                <c:ptCount val="1"/>
                <c:pt idx="0">
                  <c:v>برادران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'آمار استفاده کنندگان از استخر آ'!$B$4:$B$16</c:f>
              <c:strCache>
                <c:ptCount val="13"/>
                <c:pt idx="0">
                  <c:v>آذر</c:v>
                </c:pt>
                <c:pt idx="1">
                  <c:v>دی</c:v>
                </c:pt>
                <c:pt idx="2">
                  <c:v>بهمن</c:v>
                </c:pt>
                <c:pt idx="3">
                  <c:v>اسفند</c:v>
                </c:pt>
                <c:pt idx="4">
                  <c:v>فروردین</c:v>
                </c:pt>
                <c:pt idx="5">
                  <c:v>اردیبهشت</c:v>
                </c:pt>
                <c:pt idx="6">
                  <c:v>خرداد</c:v>
                </c:pt>
                <c:pt idx="7">
                  <c:v>تیر</c:v>
                </c:pt>
                <c:pt idx="8">
                  <c:v>مرداد</c:v>
                </c:pt>
                <c:pt idx="9">
                  <c:v>شهریور</c:v>
                </c:pt>
                <c:pt idx="10">
                  <c:v>مهر </c:v>
                </c:pt>
                <c:pt idx="11">
                  <c:v>آبان</c:v>
                </c:pt>
                <c:pt idx="12">
                  <c:v>آذر</c:v>
                </c:pt>
              </c:strCache>
            </c:strRef>
          </c:cat>
          <c:val>
            <c:numRef>
              <c:f>'آمار استفاده کنندگان از استخر آ'!$D$4:$D$16</c:f>
              <c:numCache>
                <c:formatCode>#,##0</c:formatCode>
                <c:ptCount val="13"/>
                <c:pt idx="0">
                  <c:v>1510</c:v>
                </c:pt>
                <c:pt idx="1">
                  <c:v>2017</c:v>
                </c:pt>
                <c:pt idx="2">
                  <c:v>1425</c:v>
                </c:pt>
                <c:pt idx="3">
                  <c:v>1225</c:v>
                </c:pt>
                <c:pt idx="4">
                  <c:v>1084</c:v>
                </c:pt>
                <c:pt idx="5">
                  <c:v>2053</c:v>
                </c:pt>
                <c:pt idx="6">
                  <c:v>1847</c:v>
                </c:pt>
                <c:pt idx="7">
                  <c:v>2380</c:v>
                </c:pt>
                <c:pt idx="8">
                  <c:v>2640</c:v>
                </c:pt>
                <c:pt idx="9">
                  <c:v>1622</c:v>
                </c:pt>
                <c:pt idx="10">
                  <c:v>3212</c:v>
                </c:pt>
                <c:pt idx="11">
                  <c:v>2432</c:v>
                </c:pt>
                <c:pt idx="12">
                  <c:v>2565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91-4B17-8401-D1B378F989EC}"/>
            </c:ext>
          </c:extLst>
        </c:ser>
        <c:ser>
          <c:idx val="2"/>
          <c:order val="2"/>
          <c:tx>
            <c:strRef>
              <c:f>'آمار استفاده کنندگان از استخر آ'!$E$3</c:f>
              <c:strCache>
                <c:ptCount val="1"/>
                <c:pt idx="0">
                  <c:v>جمع ماهیانه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'آمار استفاده کنندگان از استخر آ'!$B$4:$B$16</c:f>
              <c:strCache>
                <c:ptCount val="13"/>
                <c:pt idx="0">
                  <c:v>آذر</c:v>
                </c:pt>
                <c:pt idx="1">
                  <c:v>دی</c:v>
                </c:pt>
                <c:pt idx="2">
                  <c:v>بهمن</c:v>
                </c:pt>
                <c:pt idx="3">
                  <c:v>اسفند</c:v>
                </c:pt>
                <c:pt idx="4">
                  <c:v>فروردین</c:v>
                </c:pt>
                <c:pt idx="5">
                  <c:v>اردیبهشت</c:v>
                </c:pt>
                <c:pt idx="6">
                  <c:v>خرداد</c:v>
                </c:pt>
                <c:pt idx="7">
                  <c:v>تیر</c:v>
                </c:pt>
                <c:pt idx="8">
                  <c:v>مرداد</c:v>
                </c:pt>
                <c:pt idx="9">
                  <c:v>شهریور</c:v>
                </c:pt>
                <c:pt idx="10">
                  <c:v>مهر </c:v>
                </c:pt>
                <c:pt idx="11">
                  <c:v>آبان</c:v>
                </c:pt>
                <c:pt idx="12">
                  <c:v>آذر</c:v>
                </c:pt>
              </c:strCache>
            </c:strRef>
          </c:cat>
          <c:val>
            <c:numRef>
              <c:f>'آمار استفاده کنندگان از استخر آ'!$E$4:$E$16</c:f>
              <c:numCache>
                <c:formatCode>#,##0</c:formatCode>
                <c:ptCount val="13"/>
                <c:pt idx="0">
                  <c:v>3011</c:v>
                </c:pt>
                <c:pt idx="1">
                  <c:v>2730</c:v>
                </c:pt>
                <c:pt idx="2">
                  <c:v>2279</c:v>
                </c:pt>
                <c:pt idx="3">
                  <c:v>2131</c:v>
                </c:pt>
                <c:pt idx="4">
                  <c:v>1982</c:v>
                </c:pt>
                <c:pt idx="5">
                  <c:v>4386</c:v>
                </c:pt>
                <c:pt idx="6">
                  <c:v>3024</c:v>
                </c:pt>
                <c:pt idx="7">
                  <c:v>4366</c:v>
                </c:pt>
                <c:pt idx="8">
                  <c:v>4236</c:v>
                </c:pt>
                <c:pt idx="9">
                  <c:v>2763</c:v>
                </c:pt>
                <c:pt idx="10">
                  <c:v>5390</c:v>
                </c:pt>
                <c:pt idx="11">
                  <c:v>4041</c:v>
                </c:pt>
                <c:pt idx="12">
                  <c:v>3932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91-4B17-8401-D1B378F98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382984"/>
        <c:axId val="392386920"/>
      </c:lineChart>
      <c:catAx>
        <c:axId val="39238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386920"/>
        <c:crosses val="autoZero"/>
        <c:auto val="1"/>
        <c:lblAlgn val="ctr"/>
        <c:lblOffset val="100"/>
        <c:noMultiLvlLbl val="0"/>
      </c:catAx>
      <c:valAx>
        <c:axId val="39238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382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rotWithShape="1">
      <a:gsLst>
        <a:gs pos="0">
          <a:schemeClr val="accent6">
            <a:lumMod val="110000"/>
            <a:satMod val="105000"/>
            <a:tint val="67000"/>
          </a:schemeClr>
        </a:gs>
        <a:gs pos="50000">
          <a:schemeClr val="accent6">
            <a:lumMod val="105000"/>
            <a:satMod val="103000"/>
            <a:tint val="73000"/>
          </a:schemeClr>
        </a:gs>
        <a:gs pos="100000">
          <a:schemeClr val="accent6">
            <a:lumMod val="105000"/>
            <a:satMod val="109000"/>
            <a:tint val="81000"/>
          </a:schemeClr>
        </a:gs>
      </a:gsLst>
      <a:lin ang="5400000" scaled="0"/>
    </a:gradFill>
    <a:ln w="6350" cap="flat" cmpd="sng" algn="ctr">
      <a:solidFill>
        <a:schemeClr val="accent6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9525</xdr:rowOff>
    </xdr:from>
    <xdr:to>
      <xdr:col>15</xdr:col>
      <xdr:colOff>685801</xdr:colOff>
      <xdr:row>12</xdr:row>
      <xdr:rowOff>266700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rightToLeft="1" tabSelected="1" workbookViewId="0">
      <selection activeCell="Q2" sqref="Q2"/>
    </sheetView>
  </sheetViews>
  <sheetFormatPr defaultRowHeight="15" x14ac:dyDescent="0.25"/>
  <cols>
    <col min="1" max="1" width="4.75" customWidth="1"/>
    <col min="2" max="2" width="10.875" customWidth="1"/>
    <col min="3" max="5" width="11.25" customWidth="1"/>
    <col min="6" max="6" width="8.75" customWidth="1"/>
    <col min="16" max="16" width="9.375" customWidth="1"/>
  </cols>
  <sheetData>
    <row r="2" spans="1:6" ht="30" x14ac:dyDescent="0.75">
      <c r="B2" s="3" t="s">
        <v>17</v>
      </c>
      <c r="C2" s="2"/>
    </row>
    <row r="3" spans="1:6" ht="39" customHeight="1" x14ac:dyDescent="0.25">
      <c r="A3" s="7" t="s">
        <v>0</v>
      </c>
      <c r="B3" s="4" t="s">
        <v>1</v>
      </c>
      <c r="C3" s="4" t="s">
        <v>18</v>
      </c>
      <c r="D3" s="4" t="s">
        <v>19</v>
      </c>
      <c r="E3" s="4" t="s">
        <v>16</v>
      </c>
      <c r="F3" s="10" t="s">
        <v>15</v>
      </c>
    </row>
    <row r="4" spans="1:6" ht="22.5" x14ac:dyDescent="0.55000000000000004">
      <c r="A4" s="1">
        <v>1</v>
      </c>
      <c r="B4" s="1" t="s">
        <v>10</v>
      </c>
      <c r="C4" s="5">
        <v>1501</v>
      </c>
      <c r="D4" s="5">
        <v>1510</v>
      </c>
      <c r="E4" s="5">
        <f>SUM(C4:D4)</f>
        <v>3011</v>
      </c>
      <c r="F4" s="8">
        <f>E4/30</f>
        <v>100.36666666666666</v>
      </c>
    </row>
    <row r="5" spans="1:6" ht="22.5" x14ac:dyDescent="0.55000000000000004">
      <c r="A5" s="1">
        <v>2</v>
      </c>
      <c r="B5" s="1" t="s">
        <v>11</v>
      </c>
      <c r="C5" s="5">
        <v>713</v>
      </c>
      <c r="D5" s="5">
        <v>2017</v>
      </c>
      <c r="E5" s="5">
        <f t="shared" ref="E5:E17" si="0">SUM(C5:D5)</f>
        <v>2730</v>
      </c>
      <c r="F5" s="8">
        <f t="shared" ref="F5:F7" si="1">E5/30</f>
        <v>91</v>
      </c>
    </row>
    <row r="6" spans="1:6" ht="22.5" x14ac:dyDescent="0.55000000000000004">
      <c r="A6" s="1">
        <v>3</v>
      </c>
      <c r="B6" s="1" t="s">
        <v>12</v>
      </c>
      <c r="C6" s="5">
        <v>854</v>
      </c>
      <c r="D6" s="5">
        <v>1425</v>
      </c>
      <c r="E6" s="5">
        <f t="shared" si="0"/>
        <v>2279</v>
      </c>
      <c r="F6" s="8">
        <f t="shared" si="1"/>
        <v>75.966666666666669</v>
      </c>
    </row>
    <row r="7" spans="1:6" ht="22.5" x14ac:dyDescent="0.55000000000000004">
      <c r="A7" s="1">
        <v>4</v>
      </c>
      <c r="B7" s="1" t="s">
        <v>13</v>
      </c>
      <c r="C7" s="5">
        <v>906</v>
      </c>
      <c r="D7" s="5">
        <v>1225</v>
      </c>
      <c r="E7" s="5">
        <f t="shared" si="0"/>
        <v>2131</v>
      </c>
      <c r="F7" s="8">
        <f t="shared" si="1"/>
        <v>71.033333333333331</v>
      </c>
    </row>
    <row r="8" spans="1:6" ht="22.5" x14ac:dyDescent="0.55000000000000004">
      <c r="A8" s="1">
        <v>5</v>
      </c>
      <c r="B8" s="1" t="s">
        <v>2</v>
      </c>
      <c r="C8" s="5">
        <v>898</v>
      </c>
      <c r="D8" s="5">
        <v>1084</v>
      </c>
      <c r="E8" s="5">
        <f t="shared" si="0"/>
        <v>1982</v>
      </c>
      <c r="F8" s="9">
        <f>E8/31</f>
        <v>63.935483870967744</v>
      </c>
    </row>
    <row r="9" spans="1:6" ht="22.5" x14ac:dyDescent="0.55000000000000004">
      <c r="A9" s="1">
        <v>6</v>
      </c>
      <c r="B9" s="1" t="s">
        <v>3</v>
      </c>
      <c r="C9" s="5">
        <v>2333</v>
      </c>
      <c r="D9" s="5">
        <v>2053</v>
      </c>
      <c r="E9" s="5">
        <f t="shared" si="0"/>
        <v>4386</v>
      </c>
      <c r="F9" s="9">
        <f t="shared" ref="F9:F13" si="2">E9/31</f>
        <v>141.48387096774192</v>
      </c>
    </row>
    <row r="10" spans="1:6" ht="22.5" x14ac:dyDescent="0.55000000000000004">
      <c r="A10" s="1">
        <v>7</v>
      </c>
      <c r="B10" s="1" t="s">
        <v>4</v>
      </c>
      <c r="C10" s="5">
        <v>1177</v>
      </c>
      <c r="D10" s="5">
        <v>1847</v>
      </c>
      <c r="E10" s="5">
        <f t="shared" si="0"/>
        <v>3024</v>
      </c>
      <c r="F10" s="9">
        <f t="shared" si="2"/>
        <v>97.548387096774192</v>
      </c>
    </row>
    <row r="11" spans="1:6" ht="22.5" x14ac:dyDescent="0.55000000000000004">
      <c r="A11" s="1">
        <v>8</v>
      </c>
      <c r="B11" s="1" t="s">
        <v>5</v>
      </c>
      <c r="C11" s="5">
        <v>1986</v>
      </c>
      <c r="D11" s="5">
        <v>2380</v>
      </c>
      <c r="E11" s="5">
        <f t="shared" si="0"/>
        <v>4366</v>
      </c>
      <c r="F11" s="9">
        <f t="shared" si="2"/>
        <v>140.83870967741936</v>
      </c>
    </row>
    <row r="12" spans="1:6" ht="22.5" x14ac:dyDescent="0.55000000000000004">
      <c r="A12" s="1">
        <v>9</v>
      </c>
      <c r="B12" s="1" t="s">
        <v>6</v>
      </c>
      <c r="C12" s="5">
        <v>1596</v>
      </c>
      <c r="D12" s="5">
        <v>2640</v>
      </c>
      <c r="E12" s="5">
        <f t="shared" si="0"/>
        <v>4236</v>
      </c>
      <c r="F12" s="9">
        <f t="shared" si="2"/>
        <v>136.64516129032259</v>
      </c>
    </row>
    <row r="13" spans="1:6" ht="22.5" x14ac:dyDescent="0.55000000000000004">
      <c r="A13" s="1">
        <v>10</v>
      </c>
      <c r="B13" s="1" t="s">
        <v>7</v>
      </c>
      <c r="C13" s="5">
        <v>1141</v>
      </c>
      <c r="D13" s="5">
        <v>1622</v>
      </c>
      <c r="E13" s="5">
        <f t="shared" si="0"/>
        <v>2763</v>
      </c>
      <c r="F13" s="9">
        <f t="shared" si="2"/>
        <v>89.129032258064512</v>
      </c>
    </row>
    <row r="14" spans="1:6" ht="22.5" x14ac:dyDescent="0.55000000000000004">
      <c r="A14" s="1">
        <v>11</v>
      </c>
      <c r="B14" s="1" t="s">
        <v>8</v>
      </c>
      <c r="C14" s="5">
        <v>2178</v>
      </c>
      <c r="D14" s="5">
        <v>3212</v>
      </c>
      <c r="E14" s="5">
        <f t="shared" si="0"/>
        <v>5390</v>
      </c>
      <c r="F14" s="9">
        <f>E14/30</f>
        <v>179.66666666666666</v>
      </c>
    </row>
    <row r="15" spans="1:6" ht="22.5" x14ac:dyDescent="0.55000000000000004">
      <c r="A15" s="1">
        <v>12</v>
      </c>
      <c r="B15" s="1" t="s">
        <v>9</v>
      </c>
      <c r="C15" s="5">
        <v>1609</v>
      </c>
      <c r="D15" s="5">
        <v>2432</v>
      </c>
      <c r="E15" s="5">
        <f t="shared" si="0"/>
        <v>4041</v>
      </c>
      <c r="F15" s="9">
        <f t="shared" ref="F15:F16" si="3">E15/30</f>
        <v>134.69999999999999</v>
      </c>
    </row>
    <row r="16" spans="1:6" ht="22.5" x14ac:dyDescent="0.55000000000000004">
      <c r="A16" s="1">
        <v>13</v>
      </c>
      <c r="B16" s="1" t="s">
        <v>10</v>
      </c>
      <c r="C16" s="5">
        <v>1367</v>
      </c>
      <c r="D16" s="5">
        <v>2565</v>
      </c>
      <c r="E16" s="5">
        <f t="shared" si="0"/>
        <v>3932</v>
      </c>
      <c r="F16" s="9">
        <f t="shared" si="3"/>
        <v>131.06666666666666</v>
      </c>
    </row>
    <row r="17" spans="1:5" ht="24" x14ac:dyDescent="0.6">
      <c r="A17" s="11" t="s">
        <v>14</v>
      </c>
      <c r="B17" s="12"/>
      <c r="C17" s="6">
        <f>SUM(C4:C16)</f>
        <v>18259</v>
      </c>
      <c r="D17" s="6">
        <f>SUM(D4:D16)</f>
        <v>26012</v>
      </c>
      <c r="E17" s="6">
        <f t="shared" si="0"/>
        <v>44271</v>
      </c>
    </row>
  </sheetData>
  <mergeCells count="1">
    <mergeCell ref="A17:B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آمار استفاده کنندگان از استخر 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STD-SI</dc:creator>
  <cp:lastModifiedBy>Windows User</cp:lastModifiedBy>
  <cp:lastPrinted>2018-11-14T06:25:38Z</cp:lastPrinted>
  <dcterms:created xsi:type="dcterms:W3CDTF">2017-12-27T10:53:37Z</dcterms:created>
  <dcterms:modified xsi:type="dcterms:W3CDTF">2019-06-17T06:04:21Z</dcterms:modified>
</cp:coreProperties>
</file>